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bé\Desktop\"/>
    </mc:Choice>
  </mc:AlternateContent>
  <xr:revisionPtr revIDLastSave="0" documentId="13_ncr:1_{6F34048D-A4F8-482B-8747-F37C1F8FA212}" xr6:coauthVersionLast="47" xr6:coauthVersionMax="47" xr10:uidLastSave="{00000000-0000-0000-0000-000000000000}"/>
  <bookViews>
    <workbookView xWindow="-120" yWindow="-120" windowWidth="20730" windowHeight="11160" xr2:uid="{B746350D-31E3-4525-A96D-61949EB07B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15" i="1"/>
  <c r="B14" i="1"/>
  <c r="B12" i="1" l="1"/>
  <c r="B13" i="1" s="1"/>
  <c r="A16" i="1" s="1"/>
</calcChain>
</file>

<file path=xl/sharedStrings.xml><?xml version="1.0" encoding="utf-8"?>
<sst xmlns="http://schemas.openxmlformats.org/spreadsheetml/2006/main" count="16" uniqueCount="15">
  <si>
    <t>Cuánto aumentarían tus sexenios</t>
  </si>
  <si>
    <t>Sí</t>
  </si>
  <si>
    <t>No</t>
  </si>
  <si>
    <t>¿Cuántas horas más que en la actualidad harían falta para cobrar los cinco sexenios?</t>
  </si>
  <si>
    <r>
      <t>¿</t>
    </r>
    <r>
      <rPr>
        <b/>
        <sz val="11"/>
        <color theme="1"/>
        <rFont val="Aptos Narrow"/>
        <family val="2"/>
        <scheme val="minor"/>
      </rPr>
      <t>Cuánta horas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de formación</t>
    </r>
    <r>
      <rPr>
        <sz val="11"/>
        <color theme="1"/>
        <rFont val="Aptos Narrow"/>
        <family val="2"/>
        <scheme val="minor"/>
      </rPr>
      <t xml:space="preserve"> más </t>
    </r>
    <r>
      <rPr>
        <b/>
        <sz val="11"/>
        <color theme="1"/>
        <rFont val="Aptos Narrow"/>
        <family val="2"/>
        <scheme val="minor"/>
      </rPr>
      <t>tendrías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que recuperar</t>
    </r>
    <r>
      <rPr>
        <sz val="11"/>
        <color theme="1"/>
        <rFont val="Aptos Narrow"/>
        <family val="2"/>
        <scheme val="minor"/>
      </rPr>
      <t xml:space="preserve"> para que actualizaran la cantidad de los sexenios que ya cobras? </t>
    </r>
  </si>
  <si>
    <r>
      <rPr>
        <sz val="11"/>
        <color theme="1"/>
        <rFont val="Aptos Narrow"/>
        <family val="2"/>
        <scheme val="minor"/>
      </rPr>
      <t xml:space="preserve">Número de </t>
    </r>
    <r>
      <rPr>
        <b/>
        <sz val="11"/>
        <color theme="1"/>
        <rFont val="Aptos Narrow"/>
        <family val="2"/>
        <scheme val="minor"/>
      </rPr>
      <t>sexenios que tienes (de 0 a 5)</t>
    </r>
  </si>
  <si>
    <t>y, además, 300 horas por cada nuevo sexenio</t>
  </si>
  <si>
    <r>
      <t>¿</t>
    </r>
    <r>
      <rPr>
        <b/>
        <sz val="14"/>
        <color theme="0"/>
        <rFont val="Aptos Narrow"/>
        <family val="2"/>
        <scheme val="minor"/>
      </rPr>
      <t>Cuánto dinero perderías</t>
    </r>
    <r>
      <rPr>
        <sz val="14"/>
        <color theme="0"/>
        <rFont val="Aptos Narrow"/>
        <family val="2"/>
        <scheme val="minor"/>
      </rPr>
      <t xml:space="preserve"> en tu situación </t>
    </r>
    <r>
      <rPr>
        <b/>
        <sz val="14"/>
        <color theme="0"/>
        <rFont val="Aptos Narrow"/>
        <family val="2"/>
        <scheme val="minor"/>
      </rPr>
      <t>cada año</t>
    </r>
    <r>
      <rPr>
        <sz val="14"/>
        <color theme="0"/>
        <rFont val="Aptos Narrow"/>
        <family val="2"/>
        <scheme val="minor"/>
      </rPr>
      <t xml:space="preserve"> con lo que propone la Consejería?</t>
    </r>
  </si>
  <si>
    <r>
      <t xml:space="preserve">¿Estás </t>
    </r>
    <r>
      <rPr>
        <b/>
        <sz val="11"/>
        <color theme="1"/>
        <rFont val="Aptos Narrow"/>
        <family val="2"/>
        <scheme val="minor"/>
      </rPr>
      <t>dispuesto/a a recuperar inmediatamente 200 horas por cada sexenio</t>
    </r>
    <r>
      <rPr>
        <sz val="11"/>
        <color theme="1"/>
        <rFont val="Aptos Narrow"/>
        <family val="2"/>
        <scheme val="minor"/>
      </rPr>
      <t xml:space="preserve"> que ya tienes?</t>
    </r>
  </si>
  <si>
    <t>mensuales más el IPC</t>
  </si>
  <si>
    <t>anuales más el IPC</t>
  </si>
  <si>
    <r>
      <rPr>
        <b/>
        <sz val="16"/>
        <color rgb="FFFF0000"/>
        <rFont val="Aptos Narrow"/>
        <family val="2"/>
        <scheme val="minor"/>
      </rPr>
      <t>Calculadora de CCOO</t>
    </r>
    <r>
      <rPr>
        <b/>
        <sz val="16"/>
        <color theme="1"/>
        <rFont val="Aptos Narrow"/>
        <family val="2"/>
        <scheme val="minor"/>
      </rPr>
      <t xml:space="preserve">:
¡Selecciona los datos en amarillo y descubre cuánto dinero quiere la Consejería que </t>
    </r>
    <r>
      <rPr>
        <b/>
        <sz val="16"/>
        <color rgb="FFFF0000"/>
        <rFont val="Aptos Narrow"/>
        <family val="2"/>
        <scheme val="minor"/>
      </rPr>
      <t>PIERDAS</t>
    </r>
    <r>
      <rPr>
        <b/>
        <sz val="16"/>
        <color theme="1"/>
        <rFont val="Aptos Narrow"/>
        <family val="2"/>
        <scheme val="minor"/>
      </rPr>
      <t xml:space="preserve"> cada mes!</t>
    </r>
  </si>
  <si>
    <t>Total de la propuesta de Consejería que se te aplicaría</t>
  </si>
  <si>
    <r>
      <t>¿</t>
    </r>
    <r>
      <rPr>
        <b/>
        <sz val="11"/>
        <color theme="1"/>
        <rFont val="Aptos Narrow"/>
        <family val="2"/>
        <scheme val="minor"/>
      </rPr>
      <t>Cuánto dinero seguirías perdiendo</t>
    </r>
    <r>
      <rPr>
        <sz val="11"/>
        <color theme="1"/>
        <rFont val="Aptos Narrow"/>
        <family val="2"/>
        <scheme val="minor"/>
      </rPr>
      <t xml:space="preserve"> en tu situación</t>
    </r>
    <r>
      <rPr>
        <b/>
        <sz val="11"/>
        <color theme="1"/>
        <rFont val="Aptos Narrow"/>
        <family val="2"/>
        <scheme val="minor"/>
      </rPr>
      <t xml:space="preserve"> cada mes </t>
    </r>
    <r>
      <rPr>
        <sz val="11"/>
        <color theme="1"/>
        <rFont val="Aptos Narrow"/>
        <family val="2"/>
        <scheme val="minor"/>
      </rPr>
      <t>con lo que propone la Consejería?</t>
    </r>
  </si>
  <si>
    <t>RESULTADO: ¿Cuánto dinero perderías?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</si>
</sst>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1" fillId="0" borderId="0" xfId="0" applyNumberFormat="1" applyFont="1"/>
    <xf numFmtId="164" fontId="5" fillId="0" borderId="0" xfId="0" applyNumberFormat="1" applyFont="1"/>
    <xf numFmtId="0" fontId="7" fillId="4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cantabria.fe.ccoo.es/8af0dcfed1944f2804bdb0b3a938bed9000063.pd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0</xdr:row>
      <xdr:rowOff>47627</xdr:rowOff>
    </xdr:from>
    <xdr:to>
      <xdr:col>4</xdr:col>
      <xdr:colOff>661455</xdr:colOff>
      <xdr:row>1</xdr:row>
      <xdr:rowOff>155497</xdr:rowOff>
    </xdr:to>
    <xdr:pic>
      <xdr:nvPicPr>
        <xdr:cNvPr id="2" name="Imagen 1" descr="Federación de Enseñanza de CCOO de Cantabria">
          <a:extLst>
            <a:ext uri="{FF2B5EF4-FFF2-40B4-BE49-F238E27FC236}">
              <a16:creationId xmlns:a16="http://schemas.microsoft.com/office/drawing/2014/main" id="{17E4753F-EA3F-5DC6-F8BE-F2DF01E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47627"/>
          <a:ext cx="2652180" cy="298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1971677</xdr:colOff>
      <xdr:row>5</xdr:row>
      <xdr:rowOff>371475</xdr:rowOff>
    </xdr:from>
    <xdr:to>
      <xdr:col>7</xdr:col>
      <xdr:colOff>9526</xdr:colOff>
      <xdr:row>14</xdr:row>
      <xdr:rowOff>361951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BCA2FB-46D2-4514-9296-0E6C598C8525}"/>
            </a:ext>
          </a:extLst>
        </xdr:cNvPr>
        <xdr:cNvSpPr txBox="1"/>
      </xdr:nvSpPr>
      <xdr:spPr>
        <a:xfrm>
          <a:off x="6886577" y="1323975"/>
          <a:ext cx="3800474" cy="2181226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¿Quieres que la Consejería deje de reírse de los docentes y mejorar nuestras</a:t>
          </a:r>
          <a:r>
            <a:rPr lang="es-ES" sz="1100" baseline="0"/>
            <a:t> condiciones de trabajo y la Educación Pública</a:t>
          </a:r>
          <a:r>
            <a:rPr lang="es-ES" sz="1100"/>
            <a:t>?</a:t>
          </a:r>
          <a:br>
            <a:rPr lang="es-ES" sz="1100"/>
          </a:br>
          <a:endParaRPr lang="es-ES" sz="1100"/>
        </a:p>
        <a:p>
          <a:r>
            <a:rPr lang="es-ES" sz="1100"/>
            <a:t>¡Está en tu mano! ¡Afíliate a CCOO y defiende</a:t>
          </a:r>
          <a:r>
            <a:rPr lang="es-ES" sz="1100" baseline="0"/>
            <a:t> con nosotros/as</a:t>
          </a:r>
          <a:r>
            <a:rPr lang="es-ES" sz="1100"/>
            <a:t> nuestra dignidad domo docentes!</a:t>
          </a:r>
          <a:br>
            <a:rPr lang="es-ES" sz="1100"/>
          </a:br>
          <a:endParaRPr lang="es-ES" sz="1100"/>
        </a:p>
        <a:p>
          <a:r>
            <a:rPr lang="es-ES" sz="1100" u="sng">
              <a:solidFill>
                <a:schemeClr val="accent5">
                  <a:lumMod val="75000"/>
                </a:schemeClr>
              </a:solidFill>
            </a:rPr>
            <a:t>Solo tienes que hacer click en este cuadrado</a:t>
          </a:r>
          <a:r>
            <a:rPr lang="es-ES" sz="1100"/>
            <a:t>, rellenar los datos destacados de la ficha y mandárnosla a ensenanza.cn@cantabria.ccoo.es</a:t>
          </a:r>
        </a:p>
      </xdr:txBody>
    </xdr:sp>
    <xdr:clientData/>
  </xdr:twoCellAnchor>
  <xdr:twoCellAnchor editAs="oneCell">
    <xdr:from>
      <xdr:col>3</xdr:col>
      <xdr:colOff>485776</xdr:colOff>
      <xdr:row>13</xdr:row>
      <xdr:rowOff>234315</xdr:rowOff>
    </xdr:from>
    <xdr:to>
      <xdr:col>6</xdr:col>
      <xdr:colOff>941910</xdr:colOff>
      <xdr:row>14</xdr:row>
      <xdr:rowOff>161805</xdr:rowOff>
    </xdr:to>
    <xdr:pic>
      <xdr:nvPicPr>
        <xdr:cNvPr id="4" name="Imagen 3" descr="Federación de Enseñanza de CCOO de Cantabria">
          <a:extLst>
            <a:ext uri="{FF2B5EF4-FFF2-40B4-BE49-F238E27FC236}">
              <a16:creationId xmlns:a16="http://schemas.microsoft.com/office/drawing/2014/main" id="{AC123672-366A-4732-997F-0BBE3BB3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1" y="2996565"/>
          <a:ext cx="2742134" cy="30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7A0B-3F82-4C9B-AEA6-499C49ED3BD1}">
  <dimension ref="A1:Z21"/>
  <sheetViews>
    <sheetView tabSelected="1" workbookViewId="0">
      <selection activeCell="C6" sqref="C6"/>
    </sheetView>
  </sheetViews>
  <sheetFormatPr baseColWidth="10" defaultRowHeight="15" x14ac:dyDescent="0.25"/>
  <cols>
    <col min="1" max="1" width="60.28515625" customWidth="1"/>
    <col min="2" max="2" width="13.42578125" customWidth="1"/>
    <col min="3" max="3" width="29.85546875" customWidth="1"/>
    <col min="7" max="7" width="22.28515625" customWidth="1"/>
  </cols>
  <sheetData>
    <row r="1" spans="1:26" ht="15" customHeight="1" x14ac:dyDescent="0.25">
      <c r="A1" s="11" t="s">
        <v>11</v>
      </c>
      <c r="B1" s="11"/>
      <c r="C1" s="11"/>
      <c r="D1" s="11"/>
      <c r="E1" s="11"/>
      <c r="F1" s="11"/>
      <c r="G1" s="11"/>
    </row>
    <row r="2" spans="1:26" ht="15" customHeight="1" x14ac:dyDescent="0.25">
      <c r="A2" s="11"/>
      <c r="B2" s="11"/>
      <c r="C2" s="11"/>
      <c r="D2" s="11"/>
      <c r="E2" s="11"/>
      <c r="F2" s="11"/>
      <c r="G2" s="11"/>
    </row>
    <row r="3" spans="1:26" x14ac:dyDescent="0.25">
      <c r="A3" s="11"/>
      <c r="B3" s="11"/>
      <c r="C3" s="11"/>
      <c r="D3" s="11"/>
      <c r="E3" s="11"/>
      <c r="F3" s="11"/>
      <c r="G3" s="11"/>
    </row>
    <row r="4" spans="1:26" x14ac:dyDescent="0.25">
      <c r="A4" s="1"/>
      <c r="B4" s="1"/>
      <c r="Z4" t="s">
        <v>1</v>
      </c>
    </row>
    <row r="5" spans="1:26" x14ac:dyDescent="0.25">
      <c r="A5" s="4" t="s">
        <v>5</v>
      </c>
      <c r="B5" s="8">
        <v>0</v>
      </c>
      <c r="Z5" t="s">
        <v>2</v>
      </c>
    </row>
    <row r="6" spans="1:26" ht="30" x14ac:dyDescent="0.25">
      <c r="A6" s="3" t="s">
        <v>8</v>
      </c>
      <c r="B6" s="9" t="s">
        <v>2</v>
      </c>
    </row>
    <row r="7" spans="1:26" hidden="1" x14ac:dyDescent="0.25">
      <c r="A7" s="3" t="s">
        <v>0</v>
      </c>
      <c r="B7">
        <f>IF(B6="Sí",CHOOSE(B5+1,0,5.88,27.68,40.15,49.3,181.94),0)</f>
        <v>0</v>
      </c>
    </row>
    <row r="8" spans="1:26" hidden="1" x14ac:dyDescent="0.25">
      <c r="A8" s="3" t="s">
        <v>12</v>
      </c>
      <c r="B8">
        <f>150
+ IF(B5=0,5.79,0)
+ IF(B6="Sí",
    IF(B5&gt;=1,5.88,0)
  + IF(B5&gt;=2,21.8,0)
  + IF(B5&gt;=3,12.47,0)
  + IF(B5&gt;=4,9.15,0)
  + IF(B5&gt;=5,132.64,0), 0)</f>
        <v>155.79</v>
      </c>
    </row>
    <row r="9" spans="1:26" x14ac:dyDescent="0.25">
      <c r="A9" s="3"/>
    </row>
    <row r="10" spans="1:26" x14ac:dyDescent="0.25">
      <c r="A10" s="3"/>
    </row>
    <row r="11" spans="1:26" x14ac:dyDescent="0.25">
      <c r="A11" s="10" t="s">
        <v>14</v>
      </c>
      <c r="B11" s="10"/>
      <c r="C11" s="10"/>
    </row>
    <row r="12" spans="1:26" ht="30" x14ac:dyDescent="0.25">
      <c r="A12" s="3" t="s">
        <v>13</v>
      </c>
      <c r="B12" s="5">
        <f>325.66 - B8</f>
        <v>169.87000000000003</v>
      </c>
      <c r="C12" t="s">
        <v>9</v>
      </c>
    </row>
    <row r="13" spans="1:26" ht="37.5" x14ac:dyDescent="0.3">
      <c r="A13" s="7" t="s">
        <v>7</v>
      </c>
      <c r="B13" s="6">
        <f>B12*14</f>
        <v>2378.1800000000003</v>
      </c>
      <c r="C13" t="s">
        <v>10</v>
      </c>
    </row>
    <row r="14" spans="1:26" ht="30" x14ac:dyDescent="0.25">
      <c r="A14" s="3" t="s">
        <v>4</v>
      </c>
      <c r="B14">
        <f>B5*200</f>
        <v>0</v>
      </c>
      <c r="C14" s="3" t="s">
        <v>6</v>
      </c>
    </row>
    <row r="15" spans="1:26" ht="30" x14ac:dyDescent="0.25">
      <c r="A15" s="3" t="s">
        <v>3</v>
      </c>
      <c r="B15">
        <f>200*5</f>
        <v>1000</v>
      </c>
    </row>
    <row r="16" spans="1:26" ht="42" customHeight="1" x14ac:dyDescent="0.35">
      <c r="A16" s="12" t="str">
        <f>"Porque tenemos más de "&amp;ROUND(B13,0)&amp;" motivos, EL 28 Y EL 29 DE MAYO, ¡A LA HUELGA!"</f>
        <v>Porque tenemos más de 2378 motivos, EL 28 Y EL 29 DE MAYO, ¡A LA HUELGA!</v>
      </c>
      <c r="B16" s="12"/>
      <c r="C16" s="12"/>
      <c r="D16" s="12"/>
      <c r="E16" s="12"/>
      <c r="F16" s="12"/>
      <c r="G16" s="12"/>
    </row>
    <row r="17" spans="1:6" x14ac:dyDescent="0.25">
      <c r="A17" s="3"/>
    </row>
    <row r="18" spans="1:6" x14ac:dyDescent="0.25">
      <c r="A18" s="3"/>
    </row>
    <row r="19" spans="1:6" x14ac:dyDescent="0.25">
      <c r="A19" s="3"/>
    </row>
    <row r="20" spans="1:6" x14ac:dyDescent="0.25">
      <c r="A20" s="3"/>
    </row>
    <row r="21" spans="1:6" x14ac:dyDescent="0.25">
      <c r="F21" s="2"/>
    </row>
  </sheetData>
  <mergeCells count="3">
    <mergeCell ref="A11:C11"/>
    <mergeCell ref="A1:G3"/>
    <mergeCell ref="A16:G16"/>
  </mergeCells>
  <dataValidations count="2">
    <dataValidation type="list" allowBlank="1" showInputMessage="1" showErrorMessage="1" sqref="B5" xr:uid="{F16DF7E2-3547-42CB-8B17-00A647C200E9}">
      <formula1>"0,1,2,3,4,5"</formula1>
    </dataValidation>
    <dataValidation type="list" showInputMessage="1" showErrorMessage="1" sqref="B6" xr:uid="{5C4A9297-13BE-4F90-A96C-C40217D679E5}">
      <formula1>$Z$4:$Z$5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López González</dc:creator>
  <cp:lastModifiedBy>Alberto López González</cp:lastModifiedBy>
  <dcterms:created xsi:type="dcterms:W3CDTF">2025-05-24T23:27:09Z</dcterms:created>
  <dcterms:modified xsi:type="dcterms:W3CDTF">2025-05-25T01:21:36Z</dcterms:modified>
</cp:coreProperties>
</file>